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Pie Chart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1" i="1"/>
  <c r="B3"/>
  <c r="G5"/>
  <c r="G4"/>
  <c r="G3"/>
  <c r="C5"/>
  <c r="D5"/>
  <c r="E5"/>
  <c r="F5"/>
  <c r="C4"/>
  <c r="D4"/>
  <c r="E4"/>
  <c r="F4"/>
  <c r="B5"/>
  <c r="C3"/>
  <c r="D3"/>
  <c r="E3"/>
  <c r="F3"/>
  <c r="B4"/>
  <c r="G9"/>
  <c r="G8"/>
  <c r="G10" l="1"/>
</calcChain>
</file>

<file path=xl/sharedStrings.xml><?xml version="1.0" encoding="utf-8"?>
<sst xmlns="http://schemas.openxmlformats.org/spreadsheetml/2006/main" count="15" uniqueCount="15">
  <si>
    <t>Millennium Steel</t>
  </si>
  <si>
    <t>Year 1</t>
  </si>
  <si>
    <t>Year 2</t>
  </si>
  <si>
    <t>Year 3</t>
  </si>
  <si>
    <t>Year 4</t>
  </si>
  <si>
    <t>Year 5</t>
  </si>
  <si>
    <t>Total</t>
  </si>
  <si>
    <t>Sales</t>
  </si>
  <si>
    <t>Costs of Goods</t>
  </si>
  <si>
    <t>Gross Margin</t>
  </si>
  <si>
    <t>Assumptions</t>
  </si>
  <si>
    <t>Prior Year's Sales</t>
  </si>
  <si>
    <t>Annual Growth Rate</t>
  </si>
  <si>
    <t>Annual Cost Rate</t>
  </si>
  <si>
    <t>Premium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</si>
</sst>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/>
    <xf numFmtId="10" fontId="0" fillId="0" borderId="0" xfId="0" applyNumberFormat="1"/>
    <xf numFmtId="10" fontId="0" fillId="0" borderId="0" xfId="1" applyNumberFormat="1" applyFont="1"/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2" applyFont="1"/>
    <xf numFmtId="15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800" u="sng">
                <a:solidFill>
                  <a:srgbClr val="00B0F0"/>
                </a:solidFill>
              </a:rPr>
              <a:t>Mullennium</a:t>
            </a:r>
            <a:r>
              <a:rPr lang="en-US" sz="2800" u="sng" baseline="0">
                <a:solidFill>
                  <a:srgbClr val="00B0F0"/>
                </a:solidFill>
              </a:rPr>
              <a:t> Steel</a:t>
            </a:r>
          </a:p>
        </c:rich>
      </c:tx>
      <c:layout>
        <c:manualLayout>
          <c:xMode val="edge"/>
          <c:yMode val="edge"/>
          <c:x val="0.39710225775745084"/>
          <c:y val="1.210728003439611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6894906376269533E-2"/>
          <c:y val="0.12109726912513302"/>
          <c:w val="0.84277022515744682"/>
          <c:h val="0.77591601424527956"/>
        </c:manualLayout>
      </c:layout>
      <c:pie3DChart>
        <c:varyColors val="1"/>
        <c:ser>
          <c:idx val="0"/>
          <c:order val="0"/>
          <c:explosion val="23"/>
          <c:dPt>
            <c:idx val="0"/>
            <c:explosion val="36"/>
          </c:dPt>
          <c:dPt>
            <c:idx val="1"/>
            <c:explosion val="0"/>
          </c:dPt>
          <c:dPt>
            <c:idx val="2"/>
            <c:explosion val="0"/>
          </c:dPt>
          <c:dPt>
            <c:idx val="3"/>
            <c:explosion val="0"/>
          </c:dPt>
          <c:dPt>
            <c:idx val="4"/>
            <c:explosion val="0"/>
          </c:dPt>
          <c:dLbls>
            <c:dLbl>
              <c:idx val="0"/>
              <c:layout>
                <c:manualLayout>
                  <c:x val="-9.5669536216356384E-3"/>
                  <c:y val="-4.138751335852452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24890402027649E-2"/>
                  <c:y val="4.2336075849408315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4.8276632157320906E-2"/>
                  <c:y val="1.7592100333442755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4.88955648177243E-2"/>
                  <c:y val="-0.17422709634693809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0074707957913269E-3"/>
                  <c:y val="-6.6097645690141968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Sheet1!$B$2:$F$2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Sheet1!$B$3:$F$3</c:f>
              <c:numCache>
                <c:formatCode>_(* #,##0.00_);_(* \(#,##0.00\);_(* "-"??_);_(@_)</c:formatCode>
                <c:ptCount val="5"/>
                <c:pt idx="0">
                  <c:v>49796981.25</c:v>
                </c:pt>
                <c:pt idx="1">
                  <c:v>50766480</c:v>
                </c:pt>
                <c:pt idx="2">
                  <c:v>46888485</c:v>
                </c:pt>
                <c:pt idx="3">
                  <c:v>50678343.75</c:v>
                </c:pt>
                <c:pt idx="4">
                  <c:v>47329166.25</c:v>
                </c:pt>
              </c:numCache>
            </c:numRef>
          </c:val>
        </c:ser>
        <c:ser>
          <c:idx val="1"/>
          <c:order val="1"/>
          <c:explosion val="25"/>
          <c:dLbls>
            <c:showCatName val="1"/>
            <c:showPercent val="1"/>
            <c:showLeaderLines val="1"/>
          </c:dLbls>
          <c:cat>
            <c:strRef>
              <c:f>Sheet1!$B$2:$F$2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Sheet1!$B$4:$F$4</c:f>
              <c:numCache>
                <c:formatCode>_(* #,##0.00_);_(* \(#,##0.00\);_(* "-"??_);_(@_)</c:formatCode>
                <c:ptCount val="5"/>
                <c:pt idx="0">
                  <c:v>21985367.221875001</c:v>
                </c:pt>
                <c:pt idx="1">
                  <c:v>22337251.199999999</c:v>
                </c:pt>
                <c:pt idx="2">
                  <c:v>15473200.050000001</c:v>
                </c:pt>
                <c:pt idx="3">
                  <c:v>23438733.984375</c:v>
                </c:pt>
                <c:pt idx="4">
                  <c:v>16210239.440625001</c:v>
                </c:pt>
              </c:numCache>
            </c:numRef>
          </c:val>
        </c:ser>
        <c:ser>
          <c:idx val="2"/>
          <c:order val="2"/>
          <c:explosion val="25"/>
          <c:dLbls>
            <c:showCatName val="1"/>
            <c:showPercent val="1"/>
            <c:showLeaderLines val="1"/>
          </c:dLbls>
          <c:cat>
            <c:strRef>
              <c:f>Sheet1!$B$2:$F$2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Sheet1!$B$5:$F$5</c:f>
              <c:numCache>
                <c:formatCode>_(* #,##0.00_);_(* \(#,##0.00\);_(* "-"??_);_(@_)</c:formatCode>
                <c:ptCount val="5"/>
                <c:pt idx="0">
                  <c:v>27811614.028124999</c:v>
                </c:pt>
                <c:pt idx="1">
                  <c:v>28429228.800000001</c:v>
                </c:pt>
                <c:pt idx="2">
                  <c:v>31415284.949999999</c:v>
                </c:pt>
                <c:pt idx="3">
                  <c:v>27239609.765625</c:v>
                </c:pt>
                <c:pt idx="4">
                  <c:v>31118926.809374999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6171" y="-36171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H10" sqref="H10"/>
    </sheetView>
  </sheetViews>
  <sheetFormatPr defaultRowHeight="15"/>
  <cols>
    <col min="1" max="1" width="24.85546875" customWidth="1"/>
    <col min="2" max="7" width="15.7109375" customWidth="1"/>
    <col min="8" max="8" width="12.7109375" bestFit="1" customWidth="1"/>
  </cols>
  <sheetData>
    <row r="1" spans="1:8" ht="46.5">
      <c r="A1" s="9" t="s">
        <v>0</v>
      </c>
      <c r="B1" s="10"/>
      <c r="C1" s="10"/>
      <c r="D1" s="10"/>
      <c r="E1" s="10"/>
      <c r="F1" s="10"/>
      <c r="G1" s="10"/>
      <c r="H1" s="12">
        <f ca="1">NOW()</f>
        <v>41340.347729513887</v>
      </c>
    </row>
    <row r="2" spans="1:8" ht="30" customHeight="1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ht="18.75">
      <c r="A3" s="1" t="s">
        <v>7</v>
      </c>
      <c r="B3" s="11">
        <f>B7*(1+B9)</f>
        <v>49796981.25</v>
      </c>
      <c r="C3" s="11">
        <f t="shared" ref="C3:G3" si="0">C7*(1+C9)</f>
        <v>50766480</v>
      </c>
      <c r="D3" s="11">
        <f t="shared" si="0"/>
        <v>46888485</v>
      </c>
      <c r="E3" s="11">
        <f t="shared" si="0"/>
        <v>50678343.75</v>
      </c>
      <c r="F3" s="11">
        <f t="shared" si="0"/>
        <v>47329166.25</v>
      </c>
      <c r="G3" s="11">
        <f>SUM(B3:F3)</f>
        <v>245459456.25</v>
      </c>
    </row>
    <row r="4" spans="1:8" ht="18.75">
      <c r="A4" s="1" t="s">
        <v>8</v>
      </c>
      <c r="B4" s="11">
        <f>IF(B8&lt;0,B3*(B9+B10),B3*B9)</f>
        <v>21985367.221875001</v>
      </c>
      <c r="C4" s="11">
        <f t="shared" ref="C4:F4" si="1">IF(C8&lt;0,C3*(C9+C10),C3*C9)</f>
        <v>22337251.199999999</v>
      </c>
      <c r="D4" s="11">
        <f t="shared" si="1"/>
        <v>15473200.050000001</v>
      </c>
      <c r="E4" s="11">
        <f t="shared" si="1"/>
        <v>23438733.984375</v>
      </c>
      <c r="F4" s="11">
        <f t="shared" si="1"/>
        <v>16210239.440625001</v>
      </c>
      <c r="G4" s="11">
        <f>SUM(B4:F4)</f>
        <v>99444791.896874994</v>
      </c>
    </row>
    <row r="5" spans="1:8" ht="18.75">
      <c r="A5" s="1" t="s">
        <v>9</v>
      </c>
      <c r="B5" s="11">
        <f>B3-B4</f>
        <v>27811614.028124999</v>
      </c>
      <c r="C5" s="11">
        <f t="shared" ref="C5:F5" si="2">C3-C4</f>
        <v>28429228.800000001</v>
      </c>
      <c r="D5" s="11">
        <f t="shared" si="2"/>
        <v>31415284.949999999</v>
      </c>
      <c r="E5" s="11">
        <f t="shared" si="2"/>
        <v>27239609.765625</v>
      </c>
      <c r="F5" s="11">
        <f t="shared" si="2"/>
        <v>31118926.809374999</v>
      </c>
      <c r="G5" s="11">
        <f>SUM(G3:G4)</f>
        <v>344904248.14687502</v>
      </c>
    </row>
    <row r="6" spans="1:8" ht="28.5">
      <c r="A6" s="8" t="s">
        <v>10</v>
      </c>
      <c r="B6" s="2"/>
      <c r="C6" s="2"/>
      <c r="D6" s="3"/>
      <c r="E6" s="2"/>
      <c r="F6" s="2"/>
      <c r="G6" s="2"/>
    </row>
    <row r="7" spans="1:8" ht="18.75">
      <c r="A7" s="1" t="s">
        <v>11</v>
      </c>
      <c r="B7">
        <v>35254500</v>
      </c>
      <c r="C7">
        <v>35254500</v>
      </c>
      <c r="D7">
        <v>35254500</v>
      </c>
      <c r="E7">
        <v>35254500</v>
      </c>
      <c r="F7">
        <v>35254500</v>
      </c>
    </row>
    <row r="8" spans="1:8" ht="18.75">
      <c r="A8" s="1" t="s">
        <v>12</v>
      </c>
      <c r="B8" s="5">
        <v>-1.7500000000000002E-2</v>
      </c>
      <c r="C8" s="5">
        <v>0.1235</v>
      </c>
      <c r="D8" s="5">
        <v>0.05</v>
      </c>
      <c r="E8" s="5">
        <v>-1.2500000000000001E-2</v>
      </c>
      <c r="F8" s="5">
        <v>8.7499999999999994E-2</v>
      </c>
      <c r="G8" s="4">
        <f>SUM(B8:F8)</f>
        <v>0.23099999999999998</v>
      </c>
    </row>
    <row r="9" spans="1:8" ht="18.75">
      <c r="A9" s="1" t="s">
        <v>13</v>
      </c>
      <c r="B9" s="5">
        <v>0.41249999999999998</v>
      </c>
      <c r="C9" s="5">
        <v>0.44</v>
      </c>
      <c r="D9" s="5">
        <v>0.33</v>
      </c>
      <c r="E9" s="5">
        <v>0.4375</v>
      </c>
      <c r="F9" s="5">
        <v>0.34250000000000003</v>
      </c>
      <c r="G9" s="4">
        <f>SUM(B9:F9)</f>
        <v>1.9625000000000001</v>
      </c>
    </row>
    <row r="10" spans="1:8" ht="18.75">
      <c r="A10" s="1" t="s">
        <v>14</v>
      </c>
      <c r="B10" s="5">
        <v>2.9000000000000001E-2</v>
      </c>
      <c r="C10" s="5">
        <v>3.1E-2</v>
      </c>
      <c r="D10" s="5">
        <v>4.9500000000000002E-2</v>
      </c>
      <c r="E10" s="5">
        <v>2.5000000000000001E-2</v>
      </c>
      <c r="F10" s="5">
        <v>4.4999999999999998E-2</v>
      </c>
      <c r="G10" s="4">
        <f>SUM(G8:G9)</f>
        <v>2.1935000000000002</v>
      </c>
    </row>
    <row r="14" spans="1:8" ht="18.75">
      <c r="D14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Pie Chart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2013-03-06T13:22:58Z</dcterms:created>
  <dcterms:modified xsi:type="dcterms:W3CDTF">2013-03-07T13:21:17Z</dcterms:modified>
</cp:coreProperties>
</file>