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13" i="1"/>
  <c r="H13"/>
  <c r="I13"/>
  <c r="F13"/>
  <c r="H11"/>
  <c r="I11" s="1"/>
  <c r="J11" s="1"/>
  <c r="H10"/>
  <c r="I10" s="1"/>
  <c r="J10" s="1"/>
  <c r="I9"/>
  <c r="J9" s="1"/>
  <c r="H9"/>
  <c r="H8"/>
  <c r="I8" s="1"/>
  <c r="J8" s="1"/>
  <c r="I7"/>
  <c r="J7" s="1"/>
  <c r="H7"/>
  <c r="H6"/>
  <c r="I6" s="1"/>
  <c r="J6" s="1"/>
  <c r="I5"/>
  <c r="J5" s="1"/>
  <c r="H5"/>
  <c r="F12"/>
  <c r="F11"/>
  <c r="F10"/>
  <c r="F9"/>
  <c r="F8"/>
  <c r="F7"/>
  <c r="H12"/>
  <c r="I12" s="1"/>
  <c r="J12" s="1"/>
  <c r="F6"/>
  <c r="I4"/>
  <c r="J4" s="1"/>
  <c r="H4"/>
  <c r="F5"/>
  <c r="F4"/>
</calcChain>
</file>

<file path=xl/sharedStrings.xml><?xml version="1.0" encoding="utf-8"?>
<sst xmlns="http://schemas.openxmlformats.org/spreadsheetml/2006/main" count="34" uniqueCount="33">
  <si>
    <t>Silver Dollars Stock Club</t>
  </si>
  <si>
    <t>Portfolio Summary</t>
  </si>
  <si>
    <t>Stock</t>
  </si>
  <si>
    <t>Symbol</t>
  </si>
  <si>
    <t>Shares</t>
  </si>
  <si>
    <t>Date
Acquired</t>
  </si>
  <si>
    <t>Initial
Price
Per Share</t>
  </si>
  <si>
    <t>Initial
Cost</t>
  </si>
  <si>
    <t>Current
Price
Per Share</t>
  </si>
  <si>
    <t>Current
Value</t>
  </si>
  <si>
    <t>Apple computer</t>
  </si>
  <si>
    <t>AAPL</t>
  </si>
  <si>
    <t>AT&amp;T</t>
  </si>
  <si>
    <t>T</t>
  </si>
  <si>
    <t>Gain/Los
s</t>
  </si>
  <si>
    <t>Percent
Gain/Los
s</t>
  </si>
  <si>
    <t>Citigroup</t>
  </si>
  <si>
    <t>Comcast</t>
  </si>
  <si>
    <t>Google</t>
  </si>
  <si>
    <t>Home Depo</t>
  </si>
  <si>
    <t>IBM</t>
  </si>
  <si>
    <t>Merck</t>
  </si>
  <si>
    <t>Sprint Next</t>
  </si>
  <si>
    <t>Totals</t>
  </si>
  <si>
    <t>Average</t>
  </si>
  <si>
    <t>Highest</t>
  </si>
  <si>
    <t>Lowest</t>
  </si>
  <si>
    <t>C</t>
  </si>
  <si>
    <t>CMCSA</t>
  </si>
  <si>
    <t>GOOG</t>
  </si>
  <si>
    <t>HD</t>
  </si>
  <si>
    <t>MRK</t>
  </si>
  <si>
    <t>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</si>
</sst>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D14" sqref="D14"/>
    </sheetView>
  </sheetViews>
  <sheetFormatPr defaultRowHeight="15"/>
  <cols>
    <col min="2" max="2" width="9.140625" customWidth="1"/>
    <col min="3" max="3" width="10.7109375" bestFit="1" customWidth="1"/>
  </cols>
  <sheetData>
    <row r="1" spans="1:10" ht="26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60" customHeight="1">
      <c r="A3" t="s">
        <v>2</v>
      </c>
      <c r="B3" t="s">
        <v>3</v>
      </c>
      <c r="C3" s="1" t="s">
        <v>5</v>
      </c>
      <c r="D3" t="s">
        <v>4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14</v>
      </c>
      <c r="J3" s="1" t="s">
        <v>15</v>
      </c>
    </row>
    <row r="4" spans="1:10">
      <c r="A4" t="s">
        <v>10</v>
      </c>
      <c r="B4" t="s">
        <v>11</v>
      </c>
      <c r="C4" s="2">
        <v>38322</v>
      </c>
      <c r="D4">
        <v>440</v>
      </c>
      <c r="E4">
        <v>64.59</v>
      </c>
      <c r="F4">
        <f>D4*E4</f>
        <v>28419.600000000002</v>
      </c>
      <c r="G4">
        <v>82.99</v>
      </c>
      <c r="H4">
        <f>D4*G4</f>
        <v>36515.599999999999</v>
      </c>
      <c r="I4">
        <f>H4-F4</f>
        <v>8095.9999999999964</v>
      </c>
      <c r="J4">
        <f>I4/F4</f>
        <v>0.28487381947669904</v>
      </c>
    </row>
    <row r="5" spans="1:10">
      <c r="A5" t="s">
        <v>12</v>
      </c>
      <c r="B5" t="s">
        <v>13</v>
      </c>
      <c r="C5" s="2">
        <v>37971</v>
      </c>
      <c r="D5">
        <v>870</v>
      </c>
      <c r="E5">
        <v>28.71</v>
      </c>
      <c r="F5">
        <f>D5*E5</f>
        <v>24977.7</v>
      </c>
      <c r="G5">
        <v>27.99</v>
      </c>
      <c r="H5">
        <f t="shared" ref="H5:H11" si="0">D5*G5</f>
        <v>24351.3</v>
      </c>
      <c r="I5">
        <f t="shared" ref="I5:I11" si="1">H5-F5</f>
        <v>-626.40000000000146</v>
      </c>
      <c r="J5">
        <f t="shared" ref="J5:J11" si="2">I5/F5</f>
        <v>-2.5078369905956171E-2</v>
      </c>
    </row>
    <row r="6" spans="1:10">
      <c r="A6" t="s">
        <v>16</v>
      </c>
      <c r="B6" t="s">
        <v>27</v>
      </c>
      <c r="C6" s="2">
        <v>37638</v>
      </c>
      <c r="D6">
        <v>960</v>
      </c>
      <c r="E6">
        <v>49.46</v>
      </c>
      <c r="F6">
        <f>D6*E6</f>
        <v>47481.599999999999</v>
      </c>
      <c r="G6">
        <v>44.674999999999997</v>
      </c>
      <c r="H6">
        <f t="shared" si="0"/>
        <v>42888</v>
      </c>
      <c r="I6">
        <f t="shared" si="1"/>
        <v>-4593.5999999999985</v>
      </c>
      <c r="J6">
        <f t="shared" si="2"/>
        <v>-9.6744844318641304E-2</v>
      </c>
    </row>
    <row r="7" spans="1:10">
      <c r="A7" t="s">
        <v>17</v>
      </c>
      <c r="B7" t="s">
        <v>28</v>
      </c>
      <c r="C7" s="2">
        <v>37601</v>
      </c>
      <c r="D7">
        <v>380</v>
      </c>
      <c r="E7">
        <v>33.619999999999997</v>
      </c>
      <c r="F7">
        <f>D7*E7</f>
        <v>12775.599999999999</v>
      </c>
      <c r="G7">
        <v>41.39</v>
      </c>
      <c r="H7">
        <f t="shared" si="0"/>
        <v>15728.2</v>
      </c>
      <c r="I7">
        <f t="shared" si="1"/>
        <v>2952.6000000000022</v>
      </c>
      <c r="J7">
        <f t="shared" si="2"/>
        <v>0.23111243307555046</v>
      </c>
    </row>
    <row r="8" spans="1:10">
      <c r="A8" t="s">
        <v>18</v>
      </c>
      <c r="B8" t="s">
        <v>29</v>
      </c>
      <c r="C8" s="2">
        <v>38037</v>
      </c>
      <c r="D8">
        <v>920</v>
      </c>
      <c r="E8">
        <v>390.32</v>
      </c>
      <c r="F8">
        <f>D8*E8</f>
        <v>359094.39999999997</v>
      </c>
      <c r="G8">
        <v>492.55</v>
      </c>
      <c r="H8">
        <f t="shared" si="0"/>
        <v>453146</v>
      </c>
      <c r="I8">
        <f t="shared" si="1"/>
        <v>94051.600000000035</v>
      </c>
      <c r="J8">
        <f t="shared" si="2"/>
        <v>0.26191330190612844</v>
      </c>
    </row>
    <row r="9" spans="1:10">
      <c r="A9" t="s">
        <v>19</v>
      </c>
      <c r="B9" t="s">
        <v>30</v>
      </c>
      <c r="C9" s="2">
        <v>38670</v>
      </c>
      <c r="D9">
        <v>770</v>
      </c>
      <c r="E9">
        <v>34.54</v>
      </c>
      <c r="F9">
        <f>D9*E9</f>
        <v>26595.8</v>
      </c>
      <c r="G9">
        <v>31.72</v>
      </c>
      <c r="H9">
        <f t="shared" si="0"/>
        <v>24424.399999999998</v>
      </c>
      <c r="I9">
        <f t="shared" si="1"/>
        <v>-2171.4000000000015</v>
      </c>
      <c r="J9">
        <f t="shared" si="2"/>
        <v>-8.1644470179502091E-2</v>
      </c>
    </row>
    <row r="10" spans="1:10">
      <c r="A10" t="s">
        <v>20</v>
      </c>
      <c r="B10" t="s">
        <v>20</v>
      </c>
      <c r="C10" s="2">
        <v>38609</v>
      </c>
      <c r="D10">
        <v>990</v>
      </c>
      <c r="E10">
        <v>74.08</v>
      </c>
      <c r="F10">
        <f>D10*E10</f>
        <v>73339.199999999997</v>
      </c>
      <c r="G10">
        <v>81.47</v>
      </c>
      <c r="H10">
        <f t="shared" si="0"/>
        <v>80655.3</v>
      </c>
      <c r="I10">
        <f t="shared" si="1"/>
        <v>7316.1000000000058</v>
      </c>
      <c r="J10">
        <f t="shared" si="2"/>
        <v>9.9757019438445005E-2</v>
      </c>
    </row>
    <row r="11" spans="1:10">
      <c r="A11" t="s">
        <v>21</v>
      </c>
      <c r="B11" t="s">
        <v>31</v>
      </c>
      <c r="C11" s="2">
        <v>38366</v>
      </c>
      <c r="D11">
        <v>950</v>
      </c>
      <c r="E11">
        <v>42.125</v>
      </c>
      <c r="F11">
        <f>D11*E11</f>
        <v>40018.75</v>
      </c>
      <c r="G11">
        <v>38.340000000000003</v>
      </c>
      <c r="H11">
        <f t="shared" si="0"/>
        <v>36423</v>
      </c>
      <c r="I11">
        <f t="shared" si="1"/>
        <v>-3595.75</v>
      </c>
      <c r="J11">
        <f t="shared" si="2"/>
        <v>-8.9851632047477745E-2</v>
      </c>
    </row>
    <row r="12" spans="1:10">
      <c r="A12" t="s">
        <v>22</v>
      </c>
      <c r="B12" t="s">
        <v>32</v>
      </c>
      <c r="C12" s="2">
        <v>37874</v>
      </c>
      <c r="D12">
        <v>560</v>
      </c>
      <c r="E12">
        <v>17.79</v>
      </c>
      <c r="F12">
        <f>D12*E12</f>
        <v>9962.4</v>
      </c>
      <c r="G12">
        <v>21.18</v>
      </c>
      <c r="H12">
        <f t="shared" ref="H5:H12" si="3">D12*G12</f>
        <v>11860.8</v>
      </c>
      <c r="I12">
        <f t="shared" ref="I5:I13" si="4">H12-F12</f>
        <v>1898.3999999999996</v>
      </c>
      <c r="J12">
        <f t="shared" ref="J5:J13" si="5">I12/F12</f>
        <v>0.19055649241146708</v>
      </c>
    </row>
    <row r="13" spans="1:10">
      <c r="A13" t="s">
        <v>23</v>
      </c>
      <c r="F13">
        <f>SUM(F4:F12)</f>
        <v>622665.04999999993</v>
      </c>
      <c r="H13">
        <f>SUM(H4:H12)</f>
        <v>725992.60000000009</v>
      </c>
      <c r="I13">
        <f>SUM(I4:I12)</f>
        <v>103327.55000000005</v>
      </c>
      <c r="J13">
        <f t="shared" si="5"/>
        <v>0.16594403363413454</v>
      </c>
    </row>
    <row r="14" spans="1:10">
      <c r="A14" t="s">
        <v>24</v>
      </c>
    </row>
    <row r="15" spans="1:10">
      <c r="A15" t="s">
        <v>25</v>
      </c>
    </row>
    <row r="16" spans="1:10">
      <c r="A16" t="s">
        <v>26</v>
      </c>
    </row>
  </sheetData>
  <mergeCells count="2">
    <mergeCell ref="A1:J1"/>
    <mergeCell ref="A2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Aiken County School District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ACSD</dc:creator>
  <cp:lastModifiedBy>ACSD</cp:lastModifiedBy>
  <dcterms:created xsi:type="dcterms:W3CDTF">2013-02-04T13:10:09Z</dcterms:created>
  <dcterms:modified xsi:type="dcterms:W3CDTF">2013-02-04T14:03:43Z</dcterms:modified>
</cp:coreProperties>
</file>