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4"/>
  <c r="F6"/>
  <c r="F11"/>
  <c r="E11"/>
  <c r="B14"/>
  <c r="D10"/>
  <c r="F10" s="1"/>
  <c r="E13"/>
  <c r="C13"/>
  <c r="B13"/>
  <c r="E12"/>
  <c r="C12"/>
  <c r="C11"/>
  <c r="B12"/>
  <c r="B11"/>
  <c r="D9"/>
  <c r="F9" s="1"/>
  <c r="D8"/>
  <c r="F8" s="1"/>
  <c r="D7"/>
  <c r="F7" s="1"/>
  <c r="D6"/>
  <c r="D5"/>
  <c r="F5" s="1"/>
  <c r="D4"/>
  <c r="D13" l="1"/>
  <c r="D11"/>
  <c r="D12"/>
</calcChain>
</file>

<file path=xl/sharedStrings.xml><?xml version="1.0" encoding="utf-8"?>
<sst xmlns="http://schemas.openxmlformats.org/spreadsheetml/2006/main" count="19" uniqueCount="19">
  <si>
    <t>Façade Importers</t>
  </si>
  <si>
    <t>Sales Analysis</t>
  </si>
  <si>
    <t>Sales 
Representative</t>
  </si>
  <si>
    <t>Sales
Amount</t>
  </si>
  <si>
    <t>Sales
Return</t>
  </si>
  <si>
    <t>Next
Sales</t>
  </si>
  <si>
    <t>Sales
Quata</t>
  </si>
  <si>
    <t>Above
Quota</t>
  </si>
  <si>
    <t>Polizzi Bernard</t>
  </si>
  <si>
    <t>Li, Grace</t>
  </si>
  <si>
    <t>Volpe, Pamela</t>
  </si>
  <si>
    <t>Khan, Answer</t>
  </si>
  <si>
    <t>Hudson,Emma</t>
  </si>
  <si>
    <t>Huerta, Terese</t>
  </si>
  <si>
    <t>Total</t>
  </si>
  <si>
    <t>Average</t>
  </si>
  <si>
    <t>Highest</t>
  </si>
  <si>
    <t xml:space="preserve">Lowesr </t>
  </si>
  <si>
    <t>% of Quota Sold====&gt;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</si>
</sst>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sz val="14"/>
      <color theme="1"/>
      <name val="Lucida Sans Unicode"/>
      <family val="2"/>
      <scheme val="minor"/>
    </font>
    <font>
      <sz val="20"/>
      <color theme="1"/>
      <name val="Lucida Sans Unicode"/>
      <family val="2"/>
      <scheme val="minor"/>
    </font>
    <font>
      <b/>
      <sz val="11"/>
      <color theme="3"/>
      <name val="Lucida Sans Unicode"/>
      <family val="2"/>
      <scheme val="minor"/>
    </font>
    <font>
      <b/>
      <sz val="11"/>
      <color theme="1"/>
      <name val="Lucida Sans Unicode"/>
      <family val="2"/>
      <scheme val="minor"/>
    </font>
    <font>
      <sz val="11"/>
      <color theme="0"/>
      <name val="Lucida Sans Unicod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medium">
        <color indexed="64"/>
      </top>
      <bottom style="thin">
        <color theme="6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/>
    <xf numFmtId="43" fontId="0" fillId="0" borderId="0" xfId="1" applyFont="1"/>
    <xf numFmtId="44" fontId="0" fillId="0" borderId="0" xfId="2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0" fillId="0" borderId="0" xfId="0" applyNumberFormat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4" fontId="0" fillId="0" borderId="9" xfId="0" applyNumberFormat="1" applyBorder="1"/>
    <xf numFmtId="0" fontId="5" fillId="0" borderId="10" xfId="4" applyBorder="1"/>
    <xf numFmtId="44" fontId="5" fillId="0" borderId="10" xfId="4" applyNumberFormat="1" applyBorder="1"/>
    <xf numFmtId="44" fontId="5" fillId="0" borderId="9" xfId="4" applyNumberFormat="1" applyBorder="1"/>
    <xf numFmtId="44" fontId="5" fillId="0" borderId="12" xfId="4" applyNumberFormat="1" applyBorder="1"/>
    <xf numFmtId="43" fontId="0" fillId="0" borderId="11" xfId="1" applyFont="1" applyBorder="1"/>
    <xf numFmtId="44" fontId="0" fillId="0" borderId="13" xfId="0" applyNumberFormat="1" applyBorder="1"/>
    <xf numFmtId="44" fontId="5" fillId="0" borderId="14" xfId="4" applyNumberFormat="1" applyBorder="1"/>
    <xf numFmtId="0" fontId="4" fillId="0" borderId="0" xfId="3" applyBorder="1" applyAlignment="1">
      <alignment wrapText="1"/>
    </xf>
    <xf numFmtId="0" fontId="0" fillId="0" borderId="13" xfId="0" applyBorder="1"/>
    <xf numFmtId="0" fontId="4" fillId="0" borderId="15" xfId="3" applyBorder="1" applyAlignment="1">
      <alignment wrapText="1"/>
    </xf>
    <xf numFmtId="44" fontId="0" fillId="0" borderId="13" xfId="2" applyFont="1" applyBorder="1"/>
    <xf numFmtId="9" fontId="6" fillId="3" borderId="0" xfId="5" applyNumberFormat="1" applyAlignment="1">
      <alignment horizontal="center"/>
    </xf>
  </cellXfs>
  <cellStyles count="6">
    <cellStyle name="Accent3" xfId="5" builtinId="37"/>
    <cellStyle name="Comma" xfId="1" builtinId="3"/>
    <cellStyle name="Currency" xfId="2" builtinId="4"/>
    <cellStyle name="Heading 3" xfId="3" builtinId="18"/>
    <cellStyle name="Normal" xfId="0" builtinId="0"/>
    <cellStyle name="Total" xfId="4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Normal="100" workbookViewId="0">
      <selection activeCell="C21" sqref="C21"/>
    </sheetView>
  </sheetViews>
  <sheetFormatPr defaultRowHeight="14.25"/>
  <cols>
    <col min="1" max="1" width="19.77734375" customWidth="1"/>
    <col min="2" max="2" width="15.6640625" customWidth="1"/>
    <col min="3" max="3" width="13.5546875" customWidth="1"/>
    <col min="4" max="4" width="16" customWidth="1"/>
    <col min="5" max="5" width="15.33203125" customWidth="1"/>
    <col min="6" max="6" width="13.5546875" customWidth="1"/>
  </cols>
  <sheetData>
    <row r="1" spans="1:6" ht="27.75" thickBot="1">
      <c r="A1" s="7" t="s">
        <v>0</v>
      </c>
      <c r="B1" s="8"/>
      <c r="C1" s="8"/>
      <c r="D1" s="8"/>
      <c r="E1" s="8"/>
      <c r="F1" s="9"/>
    </row>
    <row r="2" spans="1:6" ht="18.75" thickBot="1">
      <c r="A2" s="3" t="s">
        <v>1</v>
      </c>
      <c r="B2" s="4"/>
      <c r="C2" s="4"/>
      <c r="D2" s="4"/>
      <c r="E2" s="4"/>
      <c r="F2" s="5"/>
    </row>
    <row r="3" spans="1:6" ht="33" customHeight="1">
      <c r="A3" s="18" t="s">
        <v>2</v>
      </c>
      <c r="B3" s="20" t="s">
        <v>3</v>
      </c>
      <c r="C3" s="18" t="s">
        <v>4</v>
      </c>
      <c r="D3" s="18" t="s">
        <v>5</v>
      </c>
      <c r="E3" s="18" t="s">
        <v>6</v>
      </c>
      <c r="F3" s="18" t="s">
        <v>7</v>
      </c>
    </row>
    <row r="4" spans="1:6">
      <c r="A4" s="19" t="s">
        <v>8</v>
      </c>
      <c r="B4" s="2">
        <v>591518</v>
      </c>
      <c r="C4" s="21">
        <v>12638</v>
      </c>
      <c r="D4" s="21">
        <f t="shared" ref="D4:D10" si="0">B4-C4</f>
        <v>578880</v>
      </c>
      <c r="E4" s="21">
        <v>765130</v>
      </c>
      <c r="F4" s="21">
        <f>D4-E4</f>
        <v>-186250</v>
      </c>
    </row>
    <row r="5" spans="1:6">
      <c r="A5" t="s">
        <v>9</v>
      </c>
      <c r="B5" s="1">
        <v>895050</v>
      </c>
      <c r="C5" s="1">
        <v>12015</v>
      </c>
      <c r="D5" s="1">
        <f t="shared" si="0"/>
        <v>883035</v>
      </c>
      <c r="E5" s="1">
        <v>776381</v>
      </c>
      <c r="F5" s="1">
        <f>D5-E5</f>
        <v>106654</v>
      </c>
    </row>
    <row r="6" spans="1:6">
      <c r="A6" t="s">
        <v>10</v>
      </c>
      <c r="B6" s="1">
        <v>716502</v>
      </c>
      <c r="C6" s="1">
        <v>18141</v>
      </c>
      <c r="D6" s="1">
        <f t="shared" si="0"/>
        <v>698361</v>
      </c>
      <c r="E6" s="1">
        <v>733309</v>
      </c>
      <c r="F6" s="1">
        <f>D6-E6</f>
        <v>-34948</v>
      </c>
    </row>
    <row r="7" spans="1:6">
      <c r="A7" t="s">
        <v>11</v>
      </c>
      <c r="B7" s="1">
        <v>709672</v>
      </c>
      <c r="C7" s="1">
        <v>22326</v>
      </c>
      <c r="D7" s="1">
        <f t="shared" si="0"/>
        <v>687346</v>
      </c>
      <c r="E7" s="1">
        <v>566940</v>
      </c>
      <c r="F7" s="1">
        <f>D7-E7</f>
        <v>120406</v>
      </c>
    </row>
    <row r="8" spans="1:6">
      <c r="A8" t="s">
        <v>12</v>
      </c>
      <c r="B8" s="1">
        <v>802525</v>
      </c>
      <c r="C8" s="1">
        <v>11138</v>
      </c>
      <c r="D8" s="1">
        <f t="shared" si="0"/>
        <v>791387</v>
      </c>
      <c r="E8" s="1">
        <v>712222</v>
      </c>
      <c r="F8" s="1">
        <f>D8-E8</f>
        <v>79165</v>
      </c>
    </row>
    <row r="9" spans="1:6">
      <c r="A9" t="s">
        <v>13</v>
      </c>
      <c r="B9" s="1">
        <v>885156</v>
      </c>
      <c r="C9" s="1">
        <v>18721</v>
      </c>
      <c r="D9" s="15">
        <f t="shared" si="0"/>
        <v>866435</v>
      </c>
      <c r="E9" s="1">
        <v>778060</v>
      </c>
      <c r="F9" s="1">
        <f>D9-E9</f>
        <v>88375</v>
      </c>
    </row>
    <row r="10" spans="1:6">
      <c r="A10" s="11" t="s">
        <v>14</v>
      </c>
      <c r="B10" s="12">
        <v>4600423</v>
      </c>
      <c r="C10" s="13">
        <v>94979</v>
      </c>
      <c r="D10" s="14">
        <f t="shared" si="0"/>
        <v>4505444</v>
      </c>
      <c r="E10" s="13">
        <v>4332042</v>
      </c>
      <c r="F10" s="17">
        <f>D10-E10</f>
        <v>173402</v>
      </c>
    </row>
    <row r="11" spans="1:6" ht="30" customHeight="1">
      <c r="A11" t="s">
        <v>15</v>
      </c>
      <c r="B11" s="10">
        <f>AVERAGE(B4:B9)</f>
        <v>766737.16666666663</v>
      </c>
      <c r="C11" s="10">
        <f>AVERAGE(C4:C9)</f>
        <v>15829.833333333334</v>
      </c>
      <c r="D11" s="10">
        <f>AVERAGE(D4:D9)</f>
        <v>750907.33333333337</v>
      </c>
      <c r="E11" s="16">
        <f>AVERAGE(E4:E9)</f>
        <v>722007</v>
      </c>
      <c r="F11" s="16">
        <f>AVERAGE(F4:F9)</f>
        <v>28900.333333333332</v>
      </c>
    </row>
    <row r="12" spans="1:6">
      <c r="A12" t="s">
        <v>16</v>
      </c>
      <c r="B12" s="6">
        <f>MAX(B4:B9)</f>
        <v>895050</v>
      </c>
      <c r="C12" s="6">
        <f>MAX(C4:C9)</f>
        <v>22326</v>
      </c>
      <c r="D12" s="6">
        <f>MAX(D4:D9)</f>
        <v>883035</v>
      </c>
      <c r="E12" s="6">
        <f>MAX(E4:E9)</f>
        <v>778060</v>
      </c>
      <c r="F12" s="6">
        <f>+MAX(F4:F9)</f>
        <v>120406</v>
      </c>
    </row>
    <row r="13" spans="1:6">
      <c r="A13" t="s">
        <v>17</v>
      </c>
      <c r="B13" s="6">
        <f>MIN(B4:B9)</f>
        <v>591518</v>
      </c>
      <c r="C13" s="6">
        <f>MIN(C4:C9)</f>
        <v>11138</v>
      </c>
      <c r="D13" s="6">
        <f>MIN(D4:D9)</f>
        <v>578880</v>
      </c>
      <c r="E13" s="6">
        <f>MIN(E4:E9)</f>
        <v>566940</v>
      </c>
      <c r="F13" s="6">
        <f>MIN(F4:F9)</f>
        <v>-186250</v>
      </c>
    </row>
    <row r="14" spans="1:6" ht="30" customHeight="1">
      <c r="A14" t="s">
        <v>18</v>
      </c>
      <c r="B14" s="22">
        <f>D10/E10</f>
        <v>1.0400277744306266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2013-02-06T13:23:27Z</dcterms:created>
  <dcterms:modified xsi:type="dcterms:W3CDTF">2013-02-07T13:39:25Z</dcterms:modified>
</cp:coreProperties>
</file>